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8F81E760-0435-4C65-B740-F107945DE34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资产表" sheetId="1" r:id="rId1"/>
    <sheet name="负债表" sheetId="2" r:id="rId2"/>
    <sheet name="现金流" sheetId="3" r:id="rId3"/>
    <sheet name="资产结构" sheetId="4" r:id="rId4"/>
    <sheet name="仪表盘" sheetId="5" r:id="rId5"/>
    <sheet name="净资产趋势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2" i="6"/>
  <c r="B2" i="5"/>
  <c r="B1" i="5"/>
  <c r="B3" i="5" s="1"/>
  <c r="B5" i="4"/>
  <c r="B4" i="4"/>
  <c r="B3" i="4"/>
  <c r="B2" i="4"/>
  <c r="D3" i="3"/>
  <c r="D2" i="3"/>
</calcChain>
</file>

<file path=xl/sharedStrings.xml><?xml version="1.0" encoding="utf-8"?>
<sst xmlns="http://schemas.openxmlformats.org/spreadsheetml/2006/main" count="49" uniqueCount="33">
  <si>
    <t>资产类别</t>
  </si>
  <si>
    <t>资产项目</t>
  </si>
  <si>
    <t>金额</t>
  </si>
  <si>
    <t>备注</t>
  </si>
  <si>
    <t>现金与存款</t>
  </si>
  <si>
    <t>现金/活期</t>
  </si>
  <si>
    <t>定期存款</t>
  </si>
  <si>
    <t>投资资产</t>
  </si>
  <si>
    <t>股票/基金</t>
  </si>
  <si>
    <t>养老金</t>
  </si>
  <si>
    <t>实物资产</t>
  </si>
  <si>
    <t>房产</t>
  </si>
  <si>
    <t>车辆</t>
  </si>
  <si>
    <t>其他</t>
  </si>
  <si>
    <t>其他资产</t>
  </si>
  <si>
    <t>负债类别</t>
  </si>
  <si>
    <t>负债项目</t>
  </si>
  <si>
    <t>房贷</t>
  </si>
  <si>
    <t>住房贷款</t>
  </si>
  <si>
    <t>消费贷</t>
  </si>
  <si>
    <t>信用卡</t>
  </si>
  <si>
    <t>其他负债</t>
  </si>
  <si>
    <t>月份</t>
  </si>
  <si>
    <t>收入</t>
  </si>
  <si>
    <t>支出</t>
  </si>
  <si>
    <t>结余</t>
  </si>
  <si>
    <t>2026-01</t>
  </si>
  <si>
    <t>2026-02</t>
  </si>
  <si>
    <t>类别</t>
  </si>
  <si>
    <t>总资产</t>
  </si>
  <si>
    <t>总负债</t>
  </si>
  <si>
    <t>净资产</t>
  </si>
  <si>
    <t>年月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</si>
</sst>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b/>
      <sz val="11"/>
      <color rgb="FFFFFFFF"/>
      <name val="宋体"/>
      <charset val="134"/>
    </font>
    <font>
      <b/>
      <sz val="12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7A2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zh-CN" altLang="en-US"/>
              <a:t>资产结构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资产结构!$B$1</c:f>
              <c:strCache>
                <c:ptCount val="1"/>
                <c:pt idx="0">
                  <c:v>金额</c:v>
                </c:pt>
              </c:strCache>
            </c:strRef>
          </c:tx>
          <c:spPr>
            <a:ln>
              <a:prstDash val="solid"/>
            </a:ln>
          </c:spPr>
          <c:cat>
            <c:strRef>
              <c:f>资产结构!$A$2:$A$5</c:f>
              <c:strCache>
                <c:ptCount val="4"/>
                <c:pt idx="0">
                  <c:v>现金与存款</c:v>
                </c:pt>
                <c:pt idx="1">
                  <c:v>投资资产</c:v>
                </c:pt>
                <c:pt idx="2">
                  <c:v>实物资产</c:v>
                </c:pt>
                <c:pt idx="3">
                  <c:v>其他</c:v>
                </c:pt>
              </c:strCache>
            </c:strRef>
          </c:cat>
          <c:val>
            <c:numRef>
              <c:f>资产结构!$B$2:$B$5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C-467F-9600-2B9A94E6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zh-CN" altLang="en-US"/>
              <a:t>净资产趋势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净资产趋势!$D$1</c:f>
              <c:strCache>
                <c:ptCount val="1"/>
                <c:pt idx="0">
                  <c:v>净资产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净资产趋势!$A$2:$A$3</c:f>
              <c:strCache>
                <c:ptCount val="2"/>
                <c:pt idx="0">
                  <c:v>2026-01</c:v>
                </c:pt>
                <c:pt idx="1">
                  <c:v>2026-02</c:v>
                </c:pt>
              </c:strCache>
            </c:strRef>
          </c:cat>
          <c:val>
            <c:numRef>
              <c:f>净资产趋势!$D$2:$D$3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EC-400C-92C4-42AD1B29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sqref="A1:D8"/>
    </sheetView>
  </sheetViews>
  <sheetFormatPr defaultRowHeight="13.5" x14ac:dyDescent="0.15"/>
  <cols>
    <col min="1" max="4" width="12" customWidth="1"/>
  </cols>
  <sheetData>
    <row r="1" spans="1:4" x14ac:dyDescent="0.1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15">
      <c r="A2" s="4" t="s">
        <v>4</v>
      </c>
      <c r="B2" s="4" t="s">
        <v>5</v>
      </c>
      <c r="C2" s="4"/>
      <c r="D2" s="4"/>
    </row>
    <row r="3" spans="1:4" x14ac:dyDescent="0.15">
      <c r="A3" s="4" t="s">
        <v>4</v>
      </c>
      <c r="B3" s="4" t="s">
        <v>6</v>
      </c>
      <c r="C3" s="4"/>
      <c r="D3" s="4"/>
    </row>
    <row r="4" spans="1:4" x14ac:dyDescent="0.15">
      <c r="A4" s="4" t="s">
        <v>7</v>
      </c>
      <c r="B4" s="4" t="s">
        <v>8</v>
      </c>
      <c r="C4" s="4"/>
      <c r="D4" s="4"/>
    </row>
    <row r="5" spans="1:4" x14ac:dyDescent="0.15">
      <c r="A5" s="4" t="s">
        <v>7</v>
      </c>
      <c r="B5" s="4" t="s">
        <v>9</v>
      </c>
      <c r="C5" s="4"/>
      <c r="D5" s="4"/>
    </row>
    <row r="6" spans="1:4" x14ac:dyDescent="0.15">
      <c r="A6" s="4" t="s">
        <v>10</v>
      </c>
      <c r="B6" s="4" t="s">
        <v>11</v>
      </c>
      <c r="C6" s="4"/>
      <c r="D6" s="4"/>
    </row>
    <row r="7" spans="1:4" x14ac:dyDescent="0.15">
      <c r="A7" s="4" t="s">
        <v>10</v>
      </c>
      <c r="B7" s="4" t="s">
        <v>12</v>
      </c>
      <c r="C7" s="4"/>
      <c r="D7" s="4"/>
    </row>
    <row r="8" spans="1:4" x14ac:dyDescent="0.15">
      <c r="A8" s="4" t="s">
        <v>13</v>
      </c>
      <c r="B8" s="4" t="s">
        <v>14</v>
      </c>
      <c r="C8" s="4"/>
      <c r="D8" s="4"/>
    </row>
  </sheetData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sqref="A1:D4"/>
    </sheetView>
  </sheetViews>
  <sheetFormatPr defaultRowHeight="13.5" x14ac:dyDescent="0.15"/>
  <cols>
    <col min="1" max="4" width="12" customWidth="1"/>
  </cols>
  <sheetData>
    <row r="1" spans="1:4" x14ac:dyDescent="0.15">
      <c r="A1" s="2" t="s">
        <v>15</v>
      </c>
      <c r="B1" s="2" t="s">
        <v>16</v>
      </c>
      <c r="C1" s="2" t="s">
        <v>2</v>
      </c>
      <c r="D1" s="2" t="s">
        <v>3</v>
      </c>
    </row>
    <row r="2" spans="1:4" x14ac:dyDescent="0.15">
      <c r="A2" s="3" t="s">
        <v>17</v>
      </c>
      <c r="B2" s="3" t="s">
        <v>18</v>
      </c>
      <c r="C2" s="3"/>
      <c r="D2" s="3"/>
    </row>
    <row r="3" spans="1:4" x14ac:dyDescent="0.15">
      <c r="A3" s="3" t="s">
        <v>19</v>
      </c>
      <c r="B3" s="3" t="s">
        <v>20</v>
      </c>
      <c r="C3" s="3"/>
      <c r="D3" s="3"/>
    </row>
    <row r="4" spans="1:4" x14ac:dyDescent="0.15">
      <c r="A4" s="3" t="s">
        <v>13</v>
      </c>
      <c r="B4" s="3" t="s">
        <v>21</v>
      </c>
      <c r="C4" s="3"/>
      <c r="D4" s="3"/>
    </row>
  </sheetData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workbookViewId="0">
      <selection activeCell="E24" sqref="E24"/>
    </sheetView>
  </sheetViews>
  <sheetFormatPr defaultRowHeight="13.5" x14ac:dyDescent="0.15"/>
  <cols>
    <col min="1" max="4" width="12" customWidth="1"/>
  </cols>
  <sheetData>
    <row r="1" spans="1:4" x14ac:dyDescent="0.15">
      <c r="A1" s="1" t="s">
        <v>22</v>
      </c>
      <c r="B1" s="1" t="s">
        <v>23</v>
      </c>
      <c r="C1" s="1" t="s">
        <v>24</v>
      </c>
      <c r="D1" s="1" t="s">
        <v>25</v>
      </c>
    </row>
    <row r="2" spans="1:4" x14ac:dyDescent="0.15">
      <c r="A2" t="s">
        <v>26</v>
      </c>
      <c r="D2">
        <f>B2-C2</f>
        <v>0</v>
      </c>
    </row>
    <row r="3" spans="1:4" x14ac:dyDescent="0.15">
      <c r="A3" t="s">
        <v>27</v>
      </c>
      <c r="D3">
        <f>B3-C3</f>
        <v>0</v>
      </c>
    </row>
  </sheetData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sqref="A1:B5"/>
    </sheetView>
  </sheetViews>
  <sheetFormatPr defaultRowHeight="13.5" x14ac:dyDescent="0.15"/>
  <cols>
    <col min="1" max="1" width="12" customWidth="1"/>
    <col min="2" max="2" width="35" customWidth="1"/>
  </cols>
  <sheetData>
    <row r="1" spans="1:2" x14ac:dyDescent="0.15">
      <c r="A1" s="2" t="s">
        <v>28</v>
      </c>
      <c r="B1" s="2" t="s">
        <v>2</v>
      </c>
    </row>
    <row r="2" spans="1:2" x14ac:dyDescent="0.15">
      <c r="A2" s="4" t="s">
        <v>4</v>
      </c>
      <c r="B2" s="4">
        <f>SUMIF(资产表!A:A,"现金与存款",资产表!C:C)</f>
        <v>0</v>
      </c>
    </row>
    <row r="3" spans="1:2" x14ac:dyDescent="0.15">
      <c r="A3" s="4" t="s">
        <v>7</v>
      </c>
      <c r="B3" s="4">
        <f>SUMIF(资产表!A:A,"投资资产",资产表!C:C)</f>
        <v>0</v>
      </c>
    </row>
    <row r="4" spans="1:2" x14ac:dyDescent="0.15">
      <c r="A4" s="4" t="s">
        <v>10</v>
      </c>
      <c r="B4" s="4">
        <f>SUMIF(资产表!A:A,"实物资产",资产表!C:C)</f>
        <v>0</v>
      </c>
    </row>
    <row r="5" spans="1:2" x14ac:dyDescent="0.15">
      <c r="A5" s="4" t="s">
        <v>13</v>
      </c>
      <c r="B5" s="4">
        <f>SUMIF(资产表!A:A,"其他",资产表!C:C)</f>
        <v>0</v>
      </c>
    </row>
  </sheetData>
  <phoneticPr fontId="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G14" sqref="G14"/>
    </sheetView>
  </sheetViews>
  <sheetFormatPr defaultRowHeight="13.5" x14ac:dyDescent="0.15"/>
  <cols>
    <col min="1" max="1" width="12" customWidth="1"/>
    <col min="2" max="2" width="17" customWidth="1"/>
  </cols>
  <sheetData>
    <row r="1" spans="1:2" ht="14.25" x14ac:dyDescent="0.15">
      <c r="A1" s="5" t="s">
        <v>29</v>
      </c>
      <c r="B1" s="4">
        <f>SUM(资产表!C:C)</f>
        <v>0</v>
      </c>
    </row>
    <row r="2" spans="1:2" ht="14.25" x14ac:dyDescent="0.15">
      <c r="A2" s="5" t="s">
        <v>30</v>
      </c>
      <c r="B2" s="4">
        <f>SUM(负债表!C:C)</f>
        <v>0</v>
      </c>
    </row>
    <row r="3" spans="1:2" ht="14.25" x14ac:dyDescent="0.15">
      <c r="A3" s="5" t="s">
        <v>31</v>
      </c>
      <c r="B3" s="4">
        <f>B1-B2</f>
        <v>0</v>
      </c>
    </row>
  </sheetData>
  <phoneticPr fontId="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workbookViewId="0">
      <selection activeCell="K25" sqref="K25"/>
    </sheetView>
  </sheetViews>
  <sheetFormatPr defaultRowHeight="13.5" x14ac:dyDescent="0.15"/>
  <cols>
    <col min="1" max="4" width="12" customWidth="1"/>
  </cols>
  <sheetData>
    <row r="1" spans="1:4" x14ac:dyDescent="0.15">
      <c r="A1" t="s">
        <v>32</v>
      </c>
      <c r="B1" t="s">
        <v>29</v>
      </c>
      <c r="C1" t="s">
        <v>30</v>
      </c>
      <c r="D1" t="s">
        <v>31</v>
      </c>
    </row>
    <row r="2" spans="1:4" x14ac:dyDescent="0.15">
      <c r="A2" t="s">
        <v>26</v>
      </c>
      <c r="D2">
        <f>B2-C2</f>
        <v>0</v>
      </c>
    </row>
    <row r="3" spans="1:4" x14ac:dyDescent="0.15">
      <c r="A3" t="s">
        <v>27</v>
      </c>
      <c r="D3">
        <f>B3-C3</f>
        <v>0</v>
      </c>
    </row>
  </sheetData>
  <phoneticPr fontId="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资产表</vt:lpstr>
      <vt:lpstr>负债表</vt:lpstr>
      <vt:lpstr>现金流</vt:lpstr>
      <vt:lpstr>资产结构</vt:lpstr>
      <vt:lpstr>仪表盘</vt:lpstr>
      <vt:lpstr>净资产趋势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岩涛 刘</cp:lastModifiedBy>
  <dcterms:created xsi:type="dcterms:W3CDTF">2026-06-27T10:41:21Z</dcterms:created>
  <dcterms:modified xsi:type="dcterms:W3CDTF">2026-06-27T10:44:31Z</dcterms:modified>
</cp:coreProperties>
</file>